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28800" windowHeight="11310"/>
  </bookViews>
  <sheets>
    <sheet name="Tabelle1" sheetId="1" r:id="rId1"/>
  </sheets>
  <definedNames>
    <definedName name="_xlnm.Print_Area" localSheetId="0">Tabelle1!$A$4:$E$44</definedName>
  </definedNames>
  <calcPr calcId="171027"/>
</workbook>
</file>

<file path=xl/calcChain.xml><?xml version="1.0" encoding="utf-8"?>
<calcChain xmlns="http://schemas.openxmlformats.org/spreadsheetml/2006/main">
  <c r="D7" i="1" l="1"/>
  <c r="D13" i="1"/>
  <c r="D11" i="1"/>
  <c r="D9" i="1"/>
  <c r="D15" i="1"/>
  <c r="A24" i="1"/>
</calcChain>
</file>

<file path=xl/sharedStrings.xml><?xml version="1.0" encoding="utf-8"?>
<sst xmlns="http://schemas.openxmlformats.org/spreadsheetml/2006/main" count="39" uniqueCount="33">
  <si>
    <t xml:space="preserve">Postpartale individuelle Risikoabschätzung für Diabetes Entwicklung </t>
  </si>
  <si>
    <t xml:space="preserve">Niedriges Risiko </t>
  </si>
  <si>
    <t>Mittleres Risiko</t>
  </si>
  <si>
    <t>Hohes Risiko</t>
  </si>
  <si>
    <t>Sehr hohes Risiko</t>
  </si>
  <si>
    <t>&lt; 140</t>
  </si>
  <si>
    <t xml:space="preserve">Score </t>
  </si>
  <si>
    <t>Insulinbehandlung</t>
  </si>
  <si>
    <t>Familiäre Diabetes-Belastung</t>
  </si>
  <si>
    <t xml:space="preserve">Hat die Mutter gestillt: </t>
  </si>
  <si>
    <t>Ja ("1") / Nein ("0"):</t>
  </si>
  <si>
    <t>Score:</t>
  </si>
  <si>
    <t>Gewicht vor der Schwangerschaft (BMI kg/m2)</t>
  </si>
  <si>
    <t>140-220</t>
  </si>
  <si>
    <t>220-300</t>
  </si>
  <si>
    <t>&gt;300</t>
  </si>
  <si>
    <t>5 Jahres Risiko (in %)*</t>
  </si>
  <si>
    <t>*Konfindenzintervall nicht dargestellt</t>
  </si>
  <si>
    <t>Acta Diabetol. 2015 Oct 19. [Epub ahead of print]</t>
  </si>
  <si>
    <t>Development of a simple tool to predict the risk of postpartum diabetes in women with gestational diabetes mellitus.</t>
  </si>
  <si>
    <t xml:space="preserve">Quelle: </t>
  </si>
  <si>
    <r>
      <t>Köhler M</t>
    </r>
    <r>
      <rPr>
        <vertAlign val="superscript"/>
        <sz val="10"/>
        <color indexed="8"/>
        <rFont val="Verdana"/>
        <family val="2"/>
      </rPr>
      <t>1,2</t>
    </r>
    <r>
      <rPr>
        <sz val="10"/>
        <color indexed="8"/>
        <rFont val="Verdana"/>
        <family val="2"/>
      </rPr>
      <t>, Ziegler AG</t>
    </r>
    <r>
      <rPr>
        <vertAlign val="superscript"/>
        <sz val="10"/>
        <color indexed="8"/>
        <rFont val="Verdana"/>
        <family val="2"/>
      </rPr>
      <t>3,4,5</t>
    </r>
    <r>
      <rPr>
        <sz val="10"/>
        <color indexed="8"/>
        <rFont val="Verdana"/>
        <family val="2"/>
      </rPr>
      <t>, Beyerlein A</t>
    </r>
    <r>
      <rPr>
        <vertAlign val="superscript"/>
        <sz val="10"/>
        <color indexed="8"/>
        <rFont val="Verdana"/>
        <family val="2"/>
      </rPr>
      <t>1,2</t>
    </r>
    <r>
      <rPr>
        <sz val="10"/>
        <color indexed="8"/>
        <rFont val="Verdana"/>
        <family val="2"/>
      </rPr>
      <t>.</t>
    </r>
  </si>
  <si>
    <t xml:space="preserve">Textbausteine für den Brief </t>
  </si>
  <si>
    <t xml:space="preserve">bitte Patientenindividuelle Eingaben nur in den grauen Feldern vornehmen </t>
  </si>
  <si>
    <t>Das individuelle Risiko, in 5 / 10 bzw. 15 Jahren einen Diabetes zu entwickeln ist sehr stark erhöht: es liegt bei ca. bei 90 / 98 / 99 %. (Berechnung des Risikoscores nach Köhler, Acta diabetol 2015). Es ist bekannt, dass eine Lebensstiloptimierung mit geeigneter Ernährung, Gewichtskontrolle und Sport dieses Risiko um ein Drittel bis Hälfte reduzieren kann. Das haben wir ausführlich besprochen. Die nächste Stoffwechselkontrolle sollte stattfinden:</t>
  </si>
  <si>
    <t>Das individuelle Risiko, in 5 / 10 bzw. 15 Jahren einen Diabetes zu entwickeln ist deutlich erhöht: ca. bei 35 / 47 / 54 %. (Berechnung des Risikoscores nach Köhler, Acta diabetol 2015). Es ist bekannt, dass eine Lebensstiloptimierung mit geeigneter Ernährung, Gewichtskontrolle und Sport dieses Risiko um ein Drittel bis Hälfte reduzieren kann. Das haben wir ausführlich besprochen. Die nächste Stoffwechselkontrolle sollte stattfinden:</t>
  </si>
  <si>
    <t>10 Jahres Risiko (in %)*</t>
  </si>
  <si>
    <t>15 Jahres Risiko (in %)*</t>
  </si>
  <si>
    <t>Das individuelle Risiko, in 5 / 10 bzw. 15 Jahren einen Diabetes zu entwickeln ist erheblich erhöht: es liegt bei  ca. bei 60 / 79 / 85 %. (Berechnung des Risikoscores nach Köhler, Acta diabetol 2015). Es ist bekannt, dass eine Lebensstiloptimierung mit geeigneter Ernährung, Gewichtskontrolle und Sport dieses Risiko um ein Drittel bis Hälfte reduzieren kann. Das haben wir ausführlich besprochen. Die nächste Stoffwechselkontrolle sollte stattfinden:</t>
  </si>
  <si>
    <t>Das individuelle Risiko, in 5 / 10 bzw. 15 Jahren einen Diabetes zu entwickeln ist erhöht: ca. bei 13 / 21 / 26 %. (Berechnung des Risikoscores nach Köhler, Acta diabetol 2015). Es ist bekannt, dass  ein günstiger Lebensstil mit geeigneter Ernährung, Gewichtskontrolle und Sport dieses Risiko weiter senken kann. Das haben wir ausführlich besprochen. Die nächste Stoffwechselkontrolle sollte stattfinden:</t>
  </si>
  <si>
    <t>©Dietmar Weber und Heinke Adamczewski 2016</t>
  </si>
  <si>
    <t xml:space="preserve">Anmerkung: Der Text in dem gelben Feld wird je nach Risiko aus den unten stehenden Textbausteinen ausgesucht. Es kann kopiert und in den Arztbrief eingefügt werden. </t>
  </si>
  <si>
    <t>Den hellgelben Abschnitt in den Arztbrief kopieren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</si>
</sst>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Verdana"/>
      <family val="2"/>
    </font>
    <font>
      <b/>
      <sz val="11"/>
      <name val="Verdana"/>
      <family val="2"/>
    </font>
    <font>
      <sz val="10"/>
      <color indexed="8"/>
      <name val="Verdana"/>
      <family val="2"/>
    </font>
    <font>
      <vertAlign val="superscript"/>
      <sz val="10"/>
      <color indexed="8"/>
      <name val="Verdana"/>
      <family val="2"/>
    </font>
    <font>
      <sz val="10"/>
      <color theme="1"/>
      <name val="Verdana"/>
      <family val="2"/>
    </font>
    <font>
      <b/>
      <sz val="14"/>
      <color theme="1"/>
      <name val="Verdana"/>
      <family val="2"/>
    </font>
    <font>
      <b/>
      <sz val="11"/>
      <color theme="1"/>
      <name val="Verdana"/>
      <family val="2"/>
    </font>
    <font>
      <sz val="11"/>
      <color rgb="FFFF0000"/>
      <name val="Verdana"/>
      <family val="2"/>
    </font>
    <font>
      <sz val="11"/>
      <color theme="1"/>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42">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0" xfId="0" applyFont="1" applyBorder="1" applyAlignment="1">
      <alignment horizontal="center" vertical="center" wrapText="1"/>
    </xf>
    <xf numFmtId="0" fontId="4" fillId="0" borderId="0" xfId="0" applyFont="1" applyAlignment="1">
      <alignment horizontal="left" wrapText="1"/>
    </xf>
    <xf numFmtId="0" fontId="0" fillId="0" borderId="3" xfId="0" applyBorder="1" applyAlignment="1">
      <alignment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5" fillId="0" borderId="0" xfId="0" applyFont="1" applyAlignment="1">
      <alignment wrapText="1"/>
    </xf>
    <xf numFmtId="0" fontId="6" fillId="0" borderId="0" xfId="0" applyFont="1" applyAlignment="1">
      <alignment horizontal="center" vertical="center" wrapText="1"/>
    </xf>
    <xf numFmtId="0" fontId="0" fillId="2" borderId="3"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0" borderId="0" xfId="0" applyAlignment="1" applyProtection="1">
      <alignment horizontal="center" vertical="center" wrapText="1"/>
      <protection locked="0" hidden="1"/>
    </xf>
    <xf numFmtId="0" fontId="0" fillId="0" borderId="0" xfId="0" applyAlignment="1">
      <alignment horizontal="left" wrapText="1"/>
    </xf>
    <xf numFmtId="0" fontId="0" fillId="0" borderId="0" xfId="0" applyBorder="1" applyAlignment="1">
      <alignment wrapText="1"/>
    </xf>
    <xf numFmtId="0" fontId="0" fillId="0" borderId="0" xfId="0" applyBorder="1" applyAlignment="1">
      <alignment horizontal="center" vertical="center" wrapText="1"/>
    </xf>
    <xf numFmtId="0" fontId="0" fillId="0" borderId="0" xfId="0" applyFill="1" applyBorder="1" applyAlignment="1">
      <alignment horizontal="center" vertical="center" wrapText="1"/>
    </xf>
    <xf numFmtId="0" fontId="0" fillId="3" borderId="1" xfId="0" applyFill="1" applyBorder="1" applyAlignment="1" applyProtection="1">
      <alignment horizontal="center" vertical="center" wrapText="1"/>
      <protection locked="0" hidden="1"/>
    </xf>
    <xf numFmtId="0" fontId="6" fillId="5" borderId="3" xfId="0" applyFont="1" applyFill="1" applyBorder="1" applyAlignment="1">
      <alignment wrapText="1"/>
    </xf>
    <xf numFmtId="0" fontId="5" fillId="5" borderId="0" xfId="0" applyFont="1" applyFill="1" applyAlignment="1">
      <alignment horizontal="left" wrapText="1"/>
    </xf>
    <xf numFmtId="0" fontId="0" fillId="5" borderId="0" xfId="0" applyFill="1" applyAlignment="1">
      <alignment horizontal="center" vertical="center" wrapText="1"/>
    </xf>
    <xf numFmtId="0" fontId="8" fillId="0" borderId="0" xfId="0" applyFont="1" applyAlignment="1">
      <alignment horizontal="right" wrapText="1"/>
    </xf>
    <xf numFmtId="0" fontId="0" fillId="0" borderId="0" xfId="0" applyAlignment="1">
      <alignment horizontal="right" wrapText="1"/>
    </xf>
    <xf numFmtId="0" fontId="0" fillId="0" borderId="0" xfId="0"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wrapText="1"/>
    </xf>
    <xf numFmtId="0" fontId="0" fillId="4" borderId="0" xfId="0" applyFill="1" applyBorder="1" applyAlignment="1" applyProtection="1">
      <alignment horizontal="left" vertical="top" wrapText="1"/>
      <protection locked="0"/>
    </xf>
    <xf numFmtId="0" fontId="7" fillId="0" borderId="0" xfId="0" applyFont="1" applyBorder="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cbi.nlm.nih.gov/pubmed/2648274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E46"/>
  <sheetViews>
    <sheetView tabSelected="1" topLeftCell="A4" workbookViewId="0">
      <selection activeCell="B7" sqref="B7"/>
    </sheetView>
  </sheetViews>
  <sheetFormatPr baseColWidth="10" defaultRowHeight="14.25" x14ac:dyDescent="0.2"/>
  <cols>
    <col min="1" max="1" width="30.09765625" style="1" customWidth="1"/>
    <col min="2" max="2" width="20.09765625" style="2" customWidth="1"/>
    <col min="3" max="5" width="21.3984375" style="2" customWidth="1"/>
    <col min="6" max="16384" width="11.19921875" style="1"/>
  </cols>
  <sheetData>
    <row r="4" spans="1:4" ht="27.75" customHeight="1" x14ac:dyDescent="0.2">
      <c r="A4" s="35" t="s">
        <v>0</v>
      </c>
      <c r="B4" s="35"/>
      <c r="C4" s="35"/>
      <c r="D4" s="35"/>
    </row>
    <row r="5" spans="1:4" ht="23.25" customHeight="1" x14ac:dyDescent="0.2">
      <c r="A5" s="41" t="s">
        <v>23</v>
      </c>
      <c r="B5" s="41"/>
      <c r="C5" s="41"/>
      <c r="D5" s="41"/>
    </row>
    <row r="6" spans="1:4" ht="18" customHeight="1" x14ac:dyDescent="0.2">
      <c r="D6" s="18" t="s">
        <v>6</v>
      </c>
    </row>
    <row r="7" spans="1:4" ht="35.1" customHeight="1" x14ac:dyDescent="0.2">
      <c r="A7" s="1" t="s">
        <v>12</v>
      </c>
      <c r="B7" s="28"/>
      <c r="D7" s="3">
        <f>B7*5</f>
        <v>0</v>
      </c>
    </row>
    <row r="8" spans="1:4" ht="10.5" customHeight="1" x14ac:dyDescent="0.2"/>
    <row r="9" spans="1:4" ht="35.1" customHeight="1" x14ac:dyDescent="0.2">
      <c r="A9" s="1" t="s">
        <v>7</v>
      </c>
      <c r="B9" s="2" t="s">
        <v>10</v>
      </c>
      <c r="C9" s="28"/>
      <c r="D9" s="3">
        <f>C9*132</f>
        <v>0</v>
      </c>
    </row>
    <row r="10" spans="1:4" ht="10.5" customHeight="1" x14ac:dyDescent="0.2">
      <c r="C10" s="23"/>
    </row>
    <row r="11" spans="1:4" ht="35.1" customHeight="1" x14ac:dyDescent="0.2">
      <c r="A11" s="1" t="s">
        <v>8</v>
      </c>
      <c r="B11" s="2" t="s">
        <v>10</v>
      </c>
      <c r="C11" s="28"/>
      <c r="D11" s="3">
        <f>C11*44</f>
        <v>0</v>
      </c>
    </row>
    <row r="12" spans="1:4" ht="10.5" customHeight="1" x14ac:dyDescent="0.2">
      <c r="C12" s="23"/>
    </row>
    <row r="13" spans="1:4" ht="35.1" customHeight="1" x14ac:dyDescent="0.2">
      <c r="A13" s="1" t="s">
        <v>9</v>
      </c>
      <c r="B13" s="2" t="s">
        <v>10</v>
      </c>
      <c r="C13" s="28"/>
      <c r="D13" s="3">
        <f>C13*(-35)</f>
        <v>0</v>
      </c>
    </row>
    <row r="14" spans="1:4" ht="10.5" customHeight="1" thickBot="1" x14ac:dyDescent="0.25"/>
    <row r="15" spans="1:4" ht="35.1" customHeight="1" thickBot="1" x14ac:dyDescent="0.25">
      <c r="B15" s="2" t="s">
        <v>11</v>
      </c>
      <c r="D15" s="4">
        <f>SUM(D7:D13)</f>
        <v>0</v>
      </c>
    </row>
    <row r="16" spans="1:4" ht="9.75" customHeight="1" x14ac:dyDescent="0.2">
      <c r="D16" s="5"/>
    </row>
    <row r="17" spans="1:5" x14ac:dyDescent="0.2">
      <c r="C17" s="20" t="s">
        <v>16</v>
      </c>
      <c r="D17" s="21" t="s">
        <v>26</v>
      </c>
      <c r="E17" s="22" t="s">
        <v>27</v>
      </c>
    </row>
    <row r="18" spans="1:5" x14ac:dyDescent="0.2">
      <c r="A18" s="7" t="s">
        <v>1</v>
      </c>
      <c r="B18" s="19" t="s">
        <v>5</v>
      </c>
      <c r="C18" s="12">
        <v>13</v>
      </c>
      <c r="D18" s="14">
        <v>21</v>
      </c>
      <c r="E18" s="13">
        <v>26</v>
      </c>
    </row>
    <row r="19" spans="1:5" x14ac:dyDescent="0.2">
      <c r="A19" s="7" t="s">
        <v>2</v>
      </c>
      <c r="B19" s="19" t="s">
        <v>13</v>
      </c>
      <c r="C19" s="8">
        <v>35</v>
      </c>
      <c r="D19" s="15">
        <v>47</v>
      </c>
      <c r="E19" s="9">
        <v>54</v>
      </c>
    </row>
    <row r="20" spans="1:5" x14ac:dyDescent="0.2">
      <c r="A20" s="7" t="s">
        <v>3</v>
      </c>
      <c r="B20" s="19" t="s">
        <v>14</v>
      </c>
      <c r="C20" s="8">
        <v>60</v>
      </c>
      <c r="D20" s="15">
        <v>79</v>
      </c>
      <c r="E20" s="9">
        <v>85</v>
      </c>
    </row>
    <row r="21" spans="1:5" x14ac:dyDescent="0.2">
      <c r="A21" s="7" t="s">
        <v>4</v>
      </c>
      <c r="B21" s="19" t="s">
        <v>15</v>
      </c>
      <c r="C21" s="10">
        <v>90</v>
      </c>
      <c r="D21" s="16">
        <v>98</v>
      </c>
      <c r="E21" s="11">
        <v>99</v>
      </c>
    </row>
    <row r="22" spans="1:5" x14ac:dyDescent="0.2">
      <c r="A22" s="25"/>
      <c r="B22" s="27"/>
      <c r="C22" s="26"/>
      <c r="D22" s="26"/>
      <c r="E22" s="26"/>
    </row>
    <row r="23" spans="1:5" ht="71.25" customHeight="1" x14ac:dyDescent="0.2">
      <c r="A23" s="34" t="s">
        <v>31</v>
      </c>
      <c r="B23" s="34"/>
      <c r="C23" s="34"/>
      <c r="D23" s="34"/>
      <c r="E23" s="34"/>
    </row>
    <row r="24" spans="1:5" ht="61.5" customHeight="1" x14ac:dyDescent="0.2">
      <c r="A24" s="37" t="str">
        <f>IF(D15&lt;140,A44,IF(D15&lt;220,A41,IF(D15&lt;=300,A38,A35)))</f>
        <v>Das individuelle Risiko, in 5 / 10 bzw. 15 Jahren einen Diabetes zu entwickeln ist erhöht: ca. bei 13 / 21 / 26 %. (Berechnung des Risikoscores nach Köhler, Acta diabetol 2015). Es ist bekannt, dass  ein günstiger Lebensstil mit geeigneter Ernährung, Gewichtskontrolle und Sport dieses Risiko weiter senken kann. Das haben wir ausführlich besprochen. Die nächste Stoffwechselkontrolle sollte stattfinden:</v>
      </c>
      <c r="B24" s="37"/>
      <c r="C24" s="37"/>
      <c r="D24" s="37"/>
      <c r="E24" s="37"/>
    </row>
    <row r="25" spans="1:5" x14ac:dyDescent="0.2">
      <c r="A25" s="38" t="s">
        <v>32</v>
      </c>
      <c r="B25" s="38"/>
      <c r="C25" s="38"/>
      <c r="D25" s="26"/>
      <c r="E25" s="26"/>
    </row>
    <row r="26" spans="1:5" ht="11.25" customHeight="1" x14ac:dyDescent="0.2">
      <c r="A26" s="36" t="s">
        <v>17</v>
      </c>
      <c r="B26" s="36"/>
      <c r="C26" s="36"/>
      <c r="D26" s="36"/>
      <c r="E26" s="36"/>
    </row>
    <row r="27" spans="1:5" ht="6.75" customHeight="1" x14ac:dyDescent="0.2"/>
    <row r="28" spans="1:5" ht="18" x14ac:dyDescent="0.25">
      <c r="A28" s="17" t="s">
        <v>20</v>
      </c>
      <c r="B28" s="1"/>
      <c r="C28" s="1"/>
      <c r="D28" s="1"/>
      <c r="E28" s="1"/>
    </row>
    <row r="29" spans="1:5" x14ac:dyDescent="0.2">
      <c r="A29" s="36" t="s">
        <v>19</v>
      </c>
      <c r="B29" s="36"/>
      <c r="C29" s="36"/>
      <c r="D29" s="36"/>
      <c r="E29" s="36"/>
    </row>
    <row r="30" spans="1:5" x14ac:dyDescent="0.2">
      <c r="A30" s="36" t="s">
        <v>18</v>
      </c>
      <c r="B30" s="36"/>
      <c r="C30" s="36"/>
      <c r="D30" s="36"/>
      <c r="E30" s="36"/>
    </row>
    <row r="31" spans="1:5" ht="14.25" customHeight="1" x14ac:dyDescent="0.2">
      <c r="A31" s="36" t="s">
        <v>21</v>
      </c>
      <c r="B31" s="36"/>
      <c r="C31" s="36"/>
      <c r="D31" s="36"/>
      <c r="E31" s="36"/>
    </row>
    <row r="32" spans="1:5" ht="3.75" customHeight="1" x14ac:dyDescent="0.2">
      <c r="A32" s="6"/>
      <c r="B32" s="6"/>
      <c r="C32" s="6"/>
      <c r="D32" s="6"/>
      <c r="E32" s="6"/>
    </row>
    <row r="33" spans="1:5" ht="19.5" customHeight="1" x14ac:dyDescent="0.25">
      <c r="A33" s="40" t="s">
        <v>22</v>
      </c>
      <c r="B33" s="40"/>
      <c r="C33" s="40"/>
      <c r="D33" s="40"/>
      <c r="E33" s="40"/>
    </row>
    <row r="34" spans="1:5" ht="16.5" customHeight="1" x14ac:dyDescent="0.25">
      <c r="A34" s="29" t="s">
        <v>4</v>
      </c>
      <c r="B34" s="30"/>
      <c r="C34" s="30"/>
      <c r="D34" s="30"/>
      <c r="E34" s="30"/>
    </row>
    <row r="35" spans="1:5" ht="64.5" customHeight="1" x14ac:dyDescent="0.2">
      <c r="A35" s="39" t="s">
        <v>24</v>
      </c>
      <c r="B35" s="39"/>
      <c r="C35" s="39"/>
      <c r="D35" s="39"/>
      <c r="E35" s="39"/>
    </row>
    <row r="36" spans="1:5" ht="15" customHeight="1" x14ac:dyDescent="0.2">
      <c r="A36" s="24"/>
      <c r="B36" s="24"/>
      <c r="C36" s="24"/>
      <c r="D36" s="24"/>
      <c r="E36" s="24"/>
    </row>
    <row r="37" spans="1:5" ht="15" customHeight="1" x14ac:dyDescent="0.2">
      <c r="A37" s="29" t="s">
        <v>3</v>
      </c>
      <c r="B37" s="31"/>
      <c r="C37" s="31"/>
      <c r="D37" s="31"/>
      <c r="E37" s="31"/>
    </row>
    <row r="38" spans="1:5" ht="59.25" customHeight="1" x14ac:dyDescent="0.2">
      <c r="A38" s="39" t="s">
        <v>28</v>
      </c>
      <c r="B38" s="39"/>
      <c r="C38" s="39"/>
      <c r="D38" s="39"/>
      <c r="E38" s="39"/>
    </row>
    <row r="39" spans="1:5" ht="15" customHeight="1" x14ac:dyDescent="0.2">
      <c r="A39" s="24"/>
      <c r="B39" s="24"/>
      <c r="C39" s="24"/>
      <c r="D39" s="24"/>
      <c r="E39" s="24"/>
    </row>
    <row r="40" spans="1:5" ht="15" customHeight="1" x14ac:dyDescent="0.2">
      <c r="A40" s="29" t="s">
        <v>2</v>
      </c>
      <c r="B40" s="31"/>
      <c r="C40" s="31"/>
      <c r="D40" s="31"/>
      <c r="E40" s="31"/>
    </row>
    <row r="41" spans="1:5" ht="56.25" customHeight="1" x14ac:dyDescent="0.2">
      <c r="A41" s="39" t="s">
        <v>25</v>
      </c>
      <c r="B41" s="39"/>
      <c r="C41" s="39"/>
      <c r="D41" s="39"/>
      <c r="E41" s="39"/>
    </row>
    <row r="42" spans="1:5" ht="15" customHeight="1" x14ac:dyDescent="0.2">
      <c r="A42" s="24"/>
      <c r="B42" s="24"/>
      <c r="C42" s="24"/>
      <c r="D42" s="24"/>
      <c r="E42" s="24"/>
    </row>
    <row r="43" spans="1:5" ht="15" customHeight="1" x14ac:dyDescent="0.2">
      <c r="A43" s="29" t="s">
        <v>1</v>
      </c>
      <c r="B43" s="31"/>
      <c r="C43" s="31"/>
      <c r="D43" s="31"/>
      <c r="E43" s="31"/>
    </row>
    <row r="44" spans="1:5" ht="57.75" customHeight="1" x14ac:dyDescent="0.2">
      <c r="A44" s="39" t="s">
        <v>29</v>
      </c>
      <c r="B44" s="39"/>
      <c r="C44" s="39"/>
      <c r="D44" s="39"/>
      <c r="E44" s="39"/>
    </row>
    <row r="46" spans="1:5" ht="15" x14ac:dyDescent="0.25">
      <c r="A46" s="32" t="s">
        <v>30</v>
      </c>
      <c r="B46" s="33"/>
      <c r="C46" s="33"/>
      <c r="D46" s="33"/>
      <c r="E46" s="33"/>
    </row>
  </sheetData>
  <sheetProtection sheet="1" selectLockedCells="1"/>
  <mergeCells count="15">
    <mergeCell ref="A46:E46"/>
    <mergeCell ref="A23:E23"/>
    <mergeCell ref="A4:D4"/>
    <mergeCell ref="A26:E26"/>
    <mergeCell ref="A29:E29"/>
    <mergeCell ref="A30:E30"/>
    <mergeCell ref="A31:E31"/>
    <mergeCell ref="A24:E24"/>
    <mergeCell ref="A25:C25"/>
    <mergeCell ref="A35:E35"/>
    <mergeCell ref="A41:E41"/>
    <mergeCell ref="A44:E44"/>
    <mergeCell ref="A33:E33"/>
    <mergeCell ref="A5:D5"/>
    <mergeCell ref="A38:E38"/>
  </mergeCells>
  <dataValidations count="1">
    <dataValidation type="whole" errorStyle="warning" allowBlank="1" showInputMessage="1" showErrorMessage="1" errorTitle="nur &quot;0&quot; oder &quot;1&quot; erlaubt" promptTitle="nur Eingabe &quot;0&quot; oder &quot;1&quot; erlaubt" sqref="C9:C13">
      <formula1>0</formula1>
      <formula2>1</formula2>
    </dataValidation>
  </dataValidations>
  <hyperlinks>
    <hyperlink ref="A30" r:id="rId1" tooltip="Acta diabetologica." display="http://www.ncbi.nlm.nih.gov/pubmed/26482741"/>
  </hyperlinks>
  <pageMargins left="0.25" right="0.25" top="0.75" bottom="0.75" header="0.3" footer="0.3"/>
  <pageSetup paperSize="9" fitToHeight="0" orientation="landscape" horizontalDpi="4294967293"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2596F3F253DF843A9FD00A17EF453ED" ma:contentTypeVersion="2" ma:contentTypeDescription="Ein neues Dokument erstellen." ma:contentTypeScope="" ma:versionID="719634a67b8a8cd644ff63ca346a1ee2">
  <xsd:schema xmlns:xsd="http://www.w3.org/2001/XMLSchema" xmlns:xs="http://www.w3.org/2001/XMLSchema" xmlns:p="http://schemas.microsoft.com/office/2006/metadata/properties" xmlns:ns2="e0d3ece0-f419-49f5-a8d4-291e15329b49" targetNamespace="http://schemas.microsoft.com/office/2006/metadata/properties" ma:root="true" ma:fieldsID="5fd03db21fe100292a16fc31929f6d81" ns2:_="">
    <xsd:import namespace="e0d3ece0-f419-49f5-a8d4-291e15329b49"/>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d3ece0-f419-49f5-a8d4-291e15329b49"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81B786-85A3-4A53-8DB8-4B16B72388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d3ece0-f419-49f5-a8d4-291e15329b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28DB68-DF92-421B-8BA4-2BFDF444A27E}">
  <ds:schemaRefs>
    <ds:schemaRef ds:uri="http://schemas.openxmlformats.org/package/2006/metadata/core-properties"/>
    <ds:schemaRef ds:uri="http://purl.org/dc/elements/1.1/"/>
    <ds:schemaRef ds:uri="http://www.w3.org/XML/1998/namespace"/>
    <ds:schemaRef ds:uri="http://schemas.microsoft.com/office/infopath/2007/PartnerControls"/>
    <ds:schemaRef ds:uri="http://schemas.microsoft.com/office/2006/documentManagement/types"/>
    <ds:schemaRef ds:uri="e0d3ece0-f419-49f5-a8d4-291e15329b49"/>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7946053A-0BE8-4B64-94D4-1B61B7981A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Heinke Adamczewski</dc:creator>
  <cp:lastModifiedBy>Karin Jülich</cp:lastModifiedBy>
  <cp:lastPrinted>2016-01-14T13:54:04Z</cp:lastPrinted>
  <dcterms:created xsi:type="dcterms:W3CDTF">2015-12-02T15:18:09Z</dcterms:created>
  <dcterms:modified xsi:type="dcterms:W3CDTF">2017-01-11T09:29:58Z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0x01010032596F3F253DF843A9FD00A17EF453ED</vt:lpwstr>
  </property>
</Properties>
</file>